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skr\OneDrive\Desktop\Administracja II stopień\"/>
    </mc:Choice>
  </mc:AlternateContent>
  <xr:revisionPtr revIDLastSave="0" documentId="13_ncr:1_{53DE8E76-9131-4EA8-9609-A0F206577F9B}" xr6:coauthVersionLast="47" xr6:coauthVersionMax="47" xr10:uidLastSave="{00000000-0000-0000-0000-000000000000}"/>
  <bookViews>
    <workbookView xWindow="-28920" yWindow="-120" windowWidth="29040" windowHeight="15720" xr2:uid="{AD3ABF66-5FDC-4730-BC8A-3432E9C7828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C20" i="1"/>
  <c r="I58" i="1"/>
  <c r="H58" i="1"/>
  <c r="G58" i="1"/>
  <c r="F58" i="1"/>
  <c r="E58" i="1"/>
  <c r="D58" i="1"/>
  <c r="C58" i="1"/>
  <c r="A57" i="1"/>
  <c r="I45" i="1"/>
  <c r="H45" i="1"/>
  <c r="G45" i="1"/>
  <c r="F45" i="1"/>
  <c r="E45" i="1"/>
  <c r="D45" i="1"/>
  <c r="C45" i="1"/>
  <c r="I34" i="1"/>
  <c r="H34" i="1"/>
  <c r="G34" i="1"/>
  <c r="F34" i="1"/>
  <c r="E34" i="1"/>
  <c r="D34" i="1"/>
  <c r="C34" i="1"/>
  <c r="A32" i="1"/>
  <c r="A33" i="1" s="1"/>
  <c r="C62" i="1" l="1"/>
  <c r="G62" i="1"/>
  <c r="F62" i="1"/>
  <c r="D62" i="1"/>
  <c r="H62" i="1"/>
  <c r="E62" i="1"/>
  <c r="I62" i="1"/>
</calcChain>
</file>

<file path=xl/sharedStrings.xml><?xml version="1.0" encoding="utf-8"?>
<sst xmlns="http://schemas.openxmlformats.org/spreadsheetml/2006/main" count="126" uniqueCount="85">
  <si>
    <t xml:space="preserve">na kierunku: Administracja </t>
  </si>
  <si>
    <t>Lp.</t>
  </si>
  <si>
    <t>Zajęcia</t>
  </si>
  <si>
    <t>Liczba godzin ogółem</t>
  </si>
  <si>
    <t>wykłady</t>
  </si>
  <si>
    <t>e-learning</t>
  </si>
  <si>
    <t>ćwiczenia</t>
  </si>
  <si>
    <t>Rygor - E/Zoc</t>
  </si>
  <si>
    <t>Punkty ects przypisane zajęciom praktycznym</t>
  </si>
  <si>
    <t xml:space="preserve">I rok studiów sem 1 </t>
  </si>
  <si>
    <t>Historia myśli ustrojowo-administracyjnej i socjologiczno-ekonomicznej</t>
  </si>
  <si>
    <t>ZOC</t>
  </si>
  <si>
    <t>Zasady ustroju politycznego państwa</t>
  </si>
  <si>
    <t>E</t>
  </si>
  <si>
    <t>E/ZOC</t>
  </si>
  <si>
    <t>System organów ochrony prawnej w Polsce</t>
  </si>
  <si>
    <t>5a</t>
  </si>
  <si>
    <t xml:space="preserve">Polityka bezpieczeństwa państwa </t>
  </si>
  <si>
    <t>5b</t>
  </si>
  <si>
    <t>Współczesne zagrożenia dla bezpieczeństwa narodowego</t>
  </si>
  <si>
    <t>6a</t>
  </si>
  <si>
    <t>Prawo socjalne</t>
  </si>
  <si>
    <t>6b</t>
  </si>
  <si>
    <t>Pomoc społeczna w Polsce</t>
  </si>
  <si>
    <t>Komunikacja społeczna</t>
  </si>
  <si>
    <t>Marketing i PR w administracji publicznej</t>
  </si>
  <si>
    <t>8a</t>
  </si>
  <si>
    <t>Język obcy - język angielski</t>
  </si>
  <si>
    <t>8b</t>
  </si>
  <si>
    <t>Język obcy - język niemiecki</t>
  </si>
  <si>
    <t>I rok studiów sem 2</t>
  </si>
  <si>
    <t>Fundusze strukturalne i system finansowania projektów UE</t>
  </si>
  <si>
    <t>Socjologia organizacji</t>
  </si>
  <si>
    <t>Współczesne problemy socjologii</t>
  </si>
  <si>
    <t>Ochrona danych i cyberbezpieczeństwo</t>
  </si>
  <si>
    <t>ZOC/ZOC</t>
  </si>
  <si>
    <t>Prawo działalności gospodarczej</t>
  </si>
  <si>
    <t>Metodyka pisania pracy dyplomowej</t>
  </si>
  <si>
    <t>seminarium magisterskie</t>
  </si>
  <si>
    <t>praktyka zawodowa</t>
  </si>
  <si>
    <t>II rok studiów sem 3</t>
  </si>
  <si>
    <t>Prawo ochrony konkurencji i konsumentów w Polsce</t>
  </si>
  <si>
    <t>Postępowanie sądowoadministracyjne</t>
  </si>
  <si>
    <t>Postepowanie egzekucyjne w administracji</t>
  </si>
  <si>
    <t>Przestępstwa i wykroczenia przeciwko bezpieczeństwu i porządkowi publicznemu</t>
  </si>
  <si>
    <t>Prawo karne i prawo wykroczeń</t>
  </si>
  <si>
    <t>II rok studiów sem 4</t>
  </si>
  <si>
    <t>Zarządzanie kadrami w administracji</t>
  </si>
  <si>
    <t>Prawo urzędnicze w praktyce</t>
  </si>
  <si>
    <t>Etyka i odpowiedzialność w służbie mundurowej</t>
  </si>
  <si>
    <t>Etyka i odpowiedzialność urzędnika</t>
  </si>
  <si>
    <t>Protokół dyplomatyczny</t>
  </si>
  <si>
    <t>Etykieta w administracji</t>
  </si>
  <si>
    <t>Zarządzanie kryzysowe</t>
  </si>
  <si>
    <t>Status służb mundurowych i funkcjonariuszy</t>
  </si>
  <si>
    <t>podsumowanie</t>
  </si>
  <si>
    <t>Punkty ECTS ogółem</t>
  </si>
  <si>
    <t>ZOC - zaliczenie na ocenę</t>
  </si>
  <si>
    <t>E- egzamin</t>
  </si>
  <si>
    <t>Użyte skróty:</t>
  </si>
  <si>
    <t>1 m</t>
  </si>
  <si>
    <t>1m - jeden miesiąc</t>
  </si>
  <si>
    <t>1m</t>
  </si>
  <si>
    <t>Akademia Nauk Stosowanych im. Księcia Mieszka I w Poznaniu</t>
  </si>
  <si>
    <t>Filia w Nowym Tomyślu Wydział Nauk Społecznych i Medycznych</t>
  </si>
  <si>
    <t xml:space="preserve"> studia niestacjonarne, drugiego stopnia,  profil praktyczny, 2021/2022</t>
  </si>
  <si>
    <t>System ochrony prawnej w UE</t>
  </si>
  <si>
    <t>Praktyka zawodowa</t>
  </si>
  <si>
    <t>10a</t>
  </si>
  <si>
    <t>10b</t>
  </si>
  <si>
    <t>13a</t>
  </si>
  <si>
    <t>13b</t>
  </si>
  <si>
    <t>zoc</t>
  </si>
  <si>
    <t>19a</t>
  </si>
  <si>
    <t>19b</t>
  </si>
  <si>
    <t>Prawo ochrony środowiska</t>
  </si>
  <si>
    <t>EGZ</t>
  </si>
  <si>
    <t>21a</t>
  </si>
  <si>
    <t>21b</t>
  </si>
  <si>
    <t>25a</t>
  </si>
  <si>
    <t>25b</t>
  </si>
  <si>
    <t>26a</t>
  </si>
  <si>
    <t>26b</t>
  </si>
  <si>
    <t>27a</t>
  </si>
  <si>
    <t>27b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</si>
</sst>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Calibri"/>
      <family val="2"/>
      <scheme val="minor"/>
    </font>
    <font>
      <b/>
      <sz val="7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3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0" xfId="0" applyFont="1"/>
    <xf numFmtId="0" fontId="1" fillId="7" borderId="0" xfId="0" applyFont="1" applyFill="1" applyAlignment="1">
      <alignment horizontal="center"/>
    </xf>
    <xf numFmtId="0" fontId="0" fillId="7" borderId="0" xfId="0" applyFill="1"/>
    <xf numFmtId="0" fontId="10" fillId="7" borderId="0" xfId="0" applyFont="1" applyFill="1"/>
    <xf numFmtId="0" fontId="0" fillId="5" borderId="0" xfId="0" applyFill="1"/>
    <xf numFmtId="0" fontId="6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7" borderId="0" xfId="0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C912A-EE82-4D9C-8F88-7CC4F7BB621E}">
  <dimension ref="A1:I78"/>
  <sheetViews>
    <sheetView tabSelected="1" topLeftCell="A38" zoomScale="95" zoomScaleNormal="95" workbookViewId="0">
      <selection activeCell="C44" sqref="C44"/>
    </sheetView>
  </sheetViews>
  <sheetFormatPr defaultRowHeight="14.4" x14ac:dyDescent="0.3"/>
  <cols>
    <col min="1" max="1" width="5" style="1" customWidth="1"/>
    <col min="2" max="2" width="36.109375" style="22" customWidth="1"/>
    <col min="3" max="3" width="7.44140625" customWidth="1"/>
    <col min="4" max="5" width="6.33203125" customWidth="1"/>
    <col min="6" max="6" width="7.109375" customWidth="1"/>
    <col min="7" max="7" width="6.6640625" style="23" customWidth="1"/>
    <col min="8" max="8" width="8.44140625" customWidth="1"/>
    <col min="9" max="9" width="8.33203125" customWidth="1"/>
  </cols>
  <sheetData>
    <row r="1" spans="1:9" x14ac:dyDescent="0.3">
      <c r="B1" s="54" t="s">
        <v>63</v>
      </c>
      <c r="C1" s="54"/>
      <c r="D1" s="54"/>
      <c r="E1" s="54"/>
      <c r="F1" s="54"/>
      <c r="G1" s="54"/>
      <c r="H1" s="54"/>
      <c r="I1" s="54"/>
    </row>
    <row r="2" spans="1:9" x14ac:dyDescent="0.3">
      <c r="B2" s="55" t="s">
        <v>64</v>
      </c>
      <c r="C2" s="55"/>
      <c r="D2" s="55"/>
      <c r="E2" s="55"/>
      <c r="F2" s="55"/>
      <c r="G2" s="55"/>
      <c r="H2" s="55"/>
      <c r="I2" s="55"/>
    </row>
    <row r="3" spans="1:9" x14ac:dyDescent="0.3">
      <c r="A3" s="2"/>
      <c r="B3" s="56" t="s">
        <v>65</v>
      </c>
      <c r="C3" s="56"/>
      <c r="D3" s="56"/>
      <c r="E3" s="56"/>
      <c r="F3" s="56"/>
      <c r="G3" s="56"/>
      <c r="H3" s="56"/>
      <c r="I3" s="56"/>
    </row>
    <row r="4" spans="1:9" x14ac:dyDescent="0.3">
      <c r="A4" s="2"/>
      <c r="B4" s="55" t="s">
        <v>0</v>
      </c>
      <c r="C4" s="55"/>
      <c r="D4" s="55"/>
      <c r="E4" s="55"/>
      <c r="F4" s="55"/>
      <c r="G4" s="55"/>
      <c r="H4" s="55"/>
      <c r="I4" s="55"/>
    </row>
    <row r="5" spans="1:9" x14ac:dyDescent="0.3">
      <c r="A5" s="2"/>
      <c r="B5" s="55"/>
      <c r="C5" s="55"/>
      <c r="D5" s="55"/>
      <c r="E5" s="55"/>
      <c r="F5" s="55"/>
      <c r="G5" s="55"/>
      <c r="H5" s="55"/>
      <c r="I5" s="55"/>
    </row>
    <row r="6" spans="1:9" x14ac:dyDescent="0.3">
      <c r="A6" s="2"/>
      <c r="B6" s="57"/>
      <c r="C6" s="57"/>
      <c r="D6" s="57"/>
      <c r="E6" s="57"/>
      <c r="F6" s="57"/>
      <c r="G6" s="57"/>
      <c r="H6" s="57"/>
      <c r="I6" s="57"/>
    </row>
    <row r="7" spans="1:9" x14ac:dyDescent="0.3">
      <c r="A7" s="52" t="s">
        <v>1</v>
      </c>
      <c r="B7" s="53" t="s">
        <v>2</v>
      </c>
      <c r="C7" s="31" t="s">
        <v>3</v>
      </c>
      <c r="D7" s="31" t="s">
        <v>4</v>
      </c>
      <c r="E7" s="31" t="s">
        <v>5</v>
      </c>
      <c r="F7" s="31" t="s">
        <v>6</v>
      </c>
      <c r="G7" s="31" t="s">
        <v>7</v>
      </c>
      <c r="H7" s="31" t="s">
        <v>56</v>
      </c>
      <c r="I7" s="31" t="s">
        <v>8</v>
      </c>
    </row>
    <row r="8" spans="1:9" x14ac:dyDescent="0.3">
      <c r="A8" s="52"/>
      <c r="B8" s="53"/>
      <c r="C8" s="31"/>
      <c r="D8" s="31"/>
      <c r="E8" s="31"/>
      <c r="F8" s="31"/>
      <c r="G8" s="31"/>
      <c r="H8" s="31"/>
      <c r="I8" s="31"/>
    </row>
    <row r="9" spans="1:9" ht="19.2" customHeight="1" x14ac:dyDescent="0.3">
      <c r="A9" s="52"/>
      <c r="B9" s="53"/>
      <c r="C9" s="31"/>
      <c r="D9" s="31"/>
      <c r="E9" s="31"/>
      <c r="F9" s="31"/>
      <c r="G9" s="31"/>
      <c r="H9" s="31"/>
      <c r="I9" s="31"/>
    </row>
    <row r="10" spans="1:9" x14ac:dyDescent="0.3">
      <c r="A10" s="30" t="s">
        <v>9</v>
      </c>
      <c r="B10" s="30"/>
      <c r="C10" s="30"/>
      <c r="D10" s="30"/>
      <c r="E10" s="30"/>
      <c r="F10" s="30"/>
      <c r="G10" s="30"/>
      <c r="H10" s="30"/>
      <c r="I10" s="30"/>
    </row>
    <row r="11" spans="1:9" ht="26.4" x14ac:dyDescent="0.3">
      <c r="A11" s="4">
        <v>1</v>
      </c>
      <c r="B11" s="5" t="s">
        <v>10</v>
      </c>
      <c r="C11" s="6">
        <v>20</v>
      </c>
      <c r="D11" s="4">
        <v>10</v>
      </c>
      <c r="E11" s="7">
        <v>10</v>
      </c>
      <c r="F11" s="4">
        <v>0</v>
      </c>
      <c r="G11" s="28" t="s">
        <v>11</v>
      </c>
      <c r="H11" s="9">
        <v>4</v>
      </c>
      <c r="I11" s="9">
        <v>0</v>
      </c>
    </row>
    <row r="12" spans="1:9" ht="28.95" customHeight="1" x14ac:dyDescent="0.3">
      <c r="A12" s="4">
        <v>2</v>
      </c>
      <c r="B12" s="5" t="s">
        <v>12</v>
      </c>
      <c r="C12" s="3">
        <v>25</v>
      </c>
      <c r="D12" s="4">
        <v>15</v>
      </c>
      <c r="E12" s="7">
        <v>10</v>
      </c>
      <c r="F12" s="4">
        <v>0</v>
      </c>
      <c r="G12" s="28" t="s">
        <v>13</v>
      </c>
      <c r="H12" s="9">
        <v>5</v>
      </c>
      <c r="I12" s="9">
        <v>0</v>
      </c>
    </row>
    <row r="13" spans="1:9" ht="32.4" customHeight="1" x14ac:dyDescent="0.3">
      <c r="A13" s="4">
        <v>3</v>
      </c>
      <c r="B13" s="5" t="s">
        <v>41</v>
      </c>
      <c r="C13" s="3">
        <v>20</v>
      </c>
      <c r="D13" s="4">
        <v>15</v>
      </c>
      <c r="E13" s="7">
        <v>5</v>
      </c>
      <c r="F13" s="4">
        <v>0</v>
      </c>
      <c r="G13" s="8" t="s">
        <v>11</v>
      </c>
      <c r="H13" s="9">
        <v>4</v>
      </c>
      <c r="I13" s="9">
        <v>0</v>
      </c>
    </row>
    <row r="14" spans="1:9" ht="37.200000000000003" customHeight="1" x14ac:dyDescent="0.3">
      <c r="A14" s="4">
        <v>4</v>
      </c>
      <c r="B14" s="11" t="s">
        <v>66</v>
      </c>
      <c r="C14" s="3">
        <v>30</v>
      </c>
      <c r="D14" s="4">
        <v>10</v>
      </c>
      <c r="E14" s="7">
        <v>20</v>
      </c>
      <c r="F14" s="4">
        <v>0</v>
      </c>
      <c r="G14" s="28" t="s">
        <v>14</v>
      </c>
      <c r="H14" s="9">
        <v>5</v>
      </c>
      <c r="I14" s="9">
        <v>0</v>
      </c>
    </row>
    <row r="15" spans="1:9" ht="33.6" customHeight="1" x14ac:dyDescent="0.3">
      <c r="A15" s="4" t="s">
        <v>16</v>
      </c>
      <c r="B15" s="5" t="s">
        <v>21</v>
      </c>
      <c r="C15" s="30">
        <v>20</v>
      </c>
      <c r="D15" s="38">
        <v>10</v>
      </c>
      <c r="E15" s="49">
        <v>10</v>
      </c>
      <c r="F15" s="38">
        <v>0</v>
      </c>
      <c r="G15" s="50" t="s">
        <v>35</v>
      </c>
      <c r="H15" s="34">
        <v>4</v>
      </c>
      <c r="I15" s="34">
        <v>0</v>
      </c>
    </row>
    <row r="16" spans="1:9" ht="31.8" customHeight="1" x14ac:dyDescent="0.3">
      <c r="A16" s="4" t="s">
        <v>18</v>
      </c>
      <c r="B16" s="5" t="s">
        <v>23</v>
      </c>
      <c r="C16" s="30"/>
      <c r="D16" s="38"/>
      <c r="E16" s="49"/>
      <c r="F16" s="38"/>
      <c r="G16" s="50"/>
      <c r="H16" s="34"/>
      <c r="I16" s="34"/>
    </row>
    <row r="17" spans="1:9" ht="33.6" customHeight="1" x14ac:dyDescent="0.3">
      <c r="A17" s="4" t="s">
        <v>20</v>
      </c>
      <c r="B17" s="5" t="s">
        <v>24</v>
      </c>
      <c r="C17" s="37">
        <v>20</v>
      </c>
      <c r="D17" s="38">
        <v>0</v>
      </c>
      <c r="E17" s="49">
        <v>10</v>
      </c>
      <c r="F17" s="38">
        <v>10</v>
      </c>
      <c r="G17" s="51" t="s">
        <v>35</v>
      </c>
      <c r="H17" s="33">
        <v>4</v>
      </c>
      <c r="I17" s="34">
        <v>3</v>
      </c>
    </row>
    <row r="18" spans="1:9" ht="34.200000000000003" customHeight="1" x14ac:dyDescent="0.3">
      <c r="A18" s="4" t="s">
        <v>22</v>
      </c>
      <c r="B18" s="5" t="s">
        <v>25</v>
      </c>
      <c r="C18" s="37"/>
      <c r="D18" s="38"/>
      <c r="E18" s="49"/>
      <c r="F18" s="38"/>
      <c r="G18" s="51"/>
      <c r="H18" s="33"/>
      <c r="I18" s="34"/>
    </row>
    <row r="19" spans="1:9" ht="34.200000000000003" customHeight="1" x14ac:dyDescent="0.3">
      <c r="A19" s="4">
        <v>7</v>
      </c>
      <c r="B19" s="5" t="s">
        <v>67</v>
      </c>
      <c r="C19" s="6"/>
      <c r="D19" s="4"/>
      <c r="E19" s="7"/>
      <c r="F19" s="4"/>
      <c r="G19" s="29"/>
      <c r="H19" s="17">
        <v>4</v>
      </c>
      <c r="I19" s="9">
        <v>4</v>
      </c>
    </row>
    <row r="20" spans="1:9" x14ac:dyDescent="0.3">
      <c r="A20" s="14"/>
      <c r="B20" s="15"/>
      <c r="C20" s="16">
        <f>SUM(C11:C19)</f>
        <v>135</v>
      </c>
      <c r="D20" s="16">
        <f t="shared" ref="D20:I20" si="0">SUM(D11:D19)</f>
        <v>60</v>
      </c>
      <c r="E20" s="16">
        <f t="shared" si="0"/>
        <v>65</v>
      </c>
      <c r="F20" s="16">
        <f t="shared" si="0"/>
        <v>10</v>
      </c>
      <c r="G20" s="16">
        <f t="shared" si="0"/>
        <v>0</v>
      </c>
      <c r="H20" s="16">
        <f t="shared" si="0"/>
        <v>30</v>
      </c>
      <c r="I20" s="16">
        <f t="shared" si="0"/>
        <v>7</v>
      </c>
    </row>
    <row r="21" spans="1:9" x14ac:dyDescent="0.3">
      <c r="A21" s="30" t="s">
        <v>30</v>
      </c>
      <c r="B21" s="30"/>
      <c r="C21" s="30"/>
      <c r="D21" s="30"/>
      <c r="E21" s="30"/>
      <c r="F21" s="30"/>
      <c r="G21" s="30"/>
      <c r="H21" s="30"/>
      <c r="I21" s="30"/>
    </row>
    <row r="22" spans="1:9" ht="28.2" customHeight="1" x14ac:dyDescent="0.3">
      <c r="A22" s="4" t="s">
        <v>26</v>
      </c>
      <c r="B22" s="5" t="s">
        <v>17</v>
      </c>
      <c r="C22" s="37">
        <v>20</v>
      </c>
      <c r="D22" s="38">
        <v>10</v>
      </c>
      <c r="E22" s="49">
        <v>0</v>
      </c>
      <c r="F22" s="38">
        <v>10</v>
      </c>
      <c r="G22" s="51" t="s">
        <v>14</v>
      </c>
      <c r="H22" s="33">
        <v>4</v>
      </c>
      <c r="I22" s="34">
        <v>2</v>
      </c>
    </row>
    <row r="23" spans="1:9" ht="26.4" x14ac:dyDescent="0.3">
      <c r="A23" s="4" t="s">
        <v>28</v>
      </c>
      <c r="B23" s="5" t="s">
        <v>19</v>
      </c>
      <c r="C23" s="37"/>
      <c r="D23" s="38"/>
      <c r="E23" s="49"/>
      <c r="F23" s="38"/>
      <c r="G23" s="51"/>
      <c r="H23" s="33"/>
      <c r="I23" s="34"/>
    </row>
    <row r="24" spans="1:9" ht="26.4" x14ac:dyDescent="0.3">
      <c r="A24" s="4">
        <v>9</v>
      </c>
      <c r="B24" s="5" t="s">
        <v>31</v>
      </c>
      <c r="C24" s="6">
        <v>25</v>
      </c>
      <c r="D24" s="4">
        <v>10</v>
      </c>
      <c r="E24" s="7">
        <v>0</v>
      </c>
      <c r="F24" s="4">
        <v>15</v>
      </c>
      <c r="G24" s="28" t="s">
        <v>13</v>
      </c>
      <c r="H24" s="9">
        <v>5</v>
      </c>
      <c r="I24" s="9">
        <v>3</v>
      </c>
    </row>
    <row r="25" spans="1:9" ht="30.6" customHeight="1" x14ac:dyDescent="0.3">
      <c r="A25" s="4" t="s">
        <v>68</v>
      </c>
      <c r="B25" s="5" t="s">
        <v>32</v>
      </c>
      <c r="C25" s="37">
        <v>20</v>
      </c>
      <c r="D25" s="38">
        <v>20</v>
      </c>
      <c r="E25" s="49">
        <v>0</v>
      </c>
      <c r="F25" s="38">
        <v>0</v>
      </c>
      <c r="G25" s="51" t="s">
        <v>11</v>
      </c>
      <c r="H25" s="33">
        <v>4</v>
      </c>
      <c r="I25" s="34">
        <v>0</v>
      </c>
    </row>
    <row r="26" spans="1:9" ht="29.4" customHeight="1" x14ac:dyDescent="0.3">
      <c r="A26" s="4" t="s">
        <v>69</v>
      </c>
      <c r="B26" s="5" t="s">
        <v>33</v>
      </c>
      <c r="C26" s="37"/>
      <c r="D26" s="38"/>
      <c r="E26" s="49"/>
      <c r="F26" s="38"/>
      <c r="G26" s="51"/>
      <c r="H26" s="33"/>
      <c r="I26" s="34"/>
    </row>
    <row r="27" spans="1:9" ht="27.6" customHeight="1" x14ac:dyDescent="0.3">
      <c r="A27" s="4">
        <v>11</v>
      </c>
      <c r="B27" s="5" t="s">
        <v>34</v>
      </c>
      <c r="C27" s="3">
        <v>20</v>
      </c>
      <c r="D27" s="4">
        <v>10</v>
      </c>
      <c r="E27" s="7">
        <v>10</v>
      </c>
      <c r="F27" s="4">
        <v>0</v>
      </c>
      <c r="G27" s="28" t="s">
        <v>35</v>
      </c>
      <c r="H27" s="9">
        <v>4</v>
      </c>
      <c r="I27" s="9">
        <v>0</v>
      </c>
    </row>
    <row r="28" spans="1:9" ht="23.4" customHeight="1" x14ac:dyDescent="0.3">
      <c r="A28" s="4">
        <v>12</v>
      </c>
      <c r="B28" s="5" t="s">
        <v>36</v>
      </c>
      <c r="C28" s="3">
        <v>20</v>
      </c>
      <c r="D28" s="4">
        <v>10</v>
      </c>
      <c r="E28" s="7">
        <v>0</v>
      </c>
      <c r="F28" s="4">
        <v>10</v>
      </c>
      <c r="G28" s="28" t="s">
        <v>14</v>
      </c>
      <c r="H28" s="9">
        <v>4</v>
      </c>
      <c r="I28" s="9">
        <v>2</v>
      </c>
    </row>
    <row r="29" spans="1:9" ht="27" customHeight="1" x14ac:dyDescent="0.3">
      <c r="A29" s="4" t="s">
        <v>70</v>
      </c>
      <c r="B29" s="12" t="s">
        <v>27</v>
      </c>
      <c r="C29" s="37">
        <v>18</v>
      </c>
      <c r="D29" s="38">
        <v>0</v>
      </c>
      <c r="E29" s="49">
        <v>0</v>
      </c>
      <c r="F29" s="38">
        <v>18</v>
      </c>
      <c r="G29" s="50" t="s">
        <v>11</v>
      </c>
      <c r="H29" s="34">
        <v>2</v>
      </c>
      <c r="I29" s="34">
        <v>2</v>
      </c>
    </row>
    <row r="30" spans="1:9" ht="27.6" customHeight="1" x14ac:dyDescent="0.3">
      <c r="A30" s="4" t="s">
        <v>71</v>
      </c>
      <c r="B30" s="12" t="s">
        <v>29</v>
      </c>
      <c r="C30" s="37"/>
      <c r="D30" s="38"/>
      <c r="E30" s="49"/>
      <c r="F30" s="38"/>
      <c r="G30" s="50"/>
      <c r="H30" s="34"/>
      <c r="I30" s="34"/>
    </row>
    <row r="31" spans="1:9" ht="25.8" customHeight="1" x14ac:dyDescent="0.3">
      <c r="A31" s="4">
        <v>14</v>
      </c>
      <c r="B31" s="5" t="s">
        <v>37</v>
      </c>
      <c r="C31" s="6">
        <v>10</v>
      </c>
      <c r="D31" s="4">
        <v>10</v>
      </c>
      <c r="E31" s="7">
        <v>0</v>
      </c>
      <c r="F31" s="4">
        <v>0</v>
      </c>
      <c r="G31" s="28" t="s">
        <v>11</v>
      </c>
      <c r="H31" s="9">
        <v>2</v>
      </c>
      <c r="I31" s="9">
        <v>0</v>
      </c>
    </row>
    <row r="32" spans="1:9" ht="22.8" customHeight="1" x14ac:dyDescent="0.3">
      <c r="A32" s="4">
        <f t="shared" ref="A32:A33" si="1">SUM(A31,1)</f>
        <v>15</v>
      </c>
      <c r="B32" s="5" t="s">
        <v>38</v>
      </c>
      <c r="C32" s="3">
        <v>10</v>
      </c>
      <c r="D32" s="4">
        <v>0</v>
      </c>
      <c r="E32" s="7">
        <v>0</v>
      </c>
      <c r="F32" s="4">
        <v>10</v>
      </c>
      <c r="G32" s="28" t="s">
        <v>11</v>
      </c>
      <c r="H32" s="9">
        <v>3</v>
      </c>
      <c r="I32" s="9">
        <v>3</v>
      </c>
    </row>
    <row r="33" spans="1:9" ht="24" customHeight="1" x14ac:dyDescent="0.3">
      <c r="A33" s="4">
        <f t="shared" si="1"/>
        <v>16</v>
      </c>
      <c r="B33" s="15" t="s">
        <v>39</v>
      </c>
      <c r="C33" s="3" t="s">
        <v>62</v>
      </c>
      <c r="D33" s="4">
        <v>0</v>
      </c>
      <c r="E33" s="7">
        <v>0</v>
      </c>
      <c r="F33" s="4" t="s">
        <v>62</v>
      </c>
      <c r="G33" s="8" t="s">
        <v>11</v>
      </c>
      <c r="H33" s="9">
        <v>4</v>
      </c>
      <c r="I33" s="9">
        <v>4</v>
      </c>
    </row>
    <row r="34" spans="1:9" x14ac:dyDescent="0.3">
      <c r="A34" s="14"/>
      <c r="B34" s="15"/>
      <c r="C34" s="16">
        <f t="shared" ref="C34:I34" si="2">SUM(C22:C33)</f>
        <v>143</v>
      </c>
      <c r="D34" s="16">
        <f t="shared" si="2"/>
        <v>70</v>
      </c>
      <c r="E34" s="16">
        <f t="shared" si="2"/>
        <v>10</v>
      </c>
      <c r="F34" s="16">
        <f t="shared" si="2"/>
        <v>63</v>
      </c>
      <c r="G34" s="16">
        <f t="shared" si="2"/>
        <v>0</v>
      </c>
      <c r="H34" s="16">
        <f t="shared" si="2"/>
        <v>32</v>
      </c>
      <c r="I34" s="16">
        <f t="shared" si="2"/>
        <v>16</v>
      </c>
    </row>
    <row r="35" spans="1:9" x14ac:dyDescent="0.3">
      <c r="A35" s="30" t="s">
        <v>40</v>
      </c>
      <c r="B35" s="30"/>
      <c r="C35" s="30"/>
      <c r="D35" s="30"/>
      <c r="E35" s="30"/>
      <c r="F35" s="30"/>
      <c r="G35" s="30"/>
      <c r="H35" s="30"/>
      <c r="I35" s="30"/>
    </row>
    <row r="36" spans="1:9" ht="29.4" customHeight="1" x14ac:dyDescent="0.3">
      <c r="A36" s="14">
        <v>17</v>
      </c>
      <c r="B36" s="5" t="s">
        <v>15</v>
      </c>
      <c r="C36" s="6">
        <v>15</v>
      </c>
      <c r="D36" s="4">
        <v>5</v>
      </c>
      <c r="E36" s="7">
        <v>10</v>
      </c>
      <c r="F36" s="4">
        <v>0</v>
      </c>
      <c r="G36" s="28" t="s">
        <v>72</v>
      </c>
      <c r="H36" s="9">
        <v>3</v>
      </c>
      <c r="I36" s="9">
        <v>0</v>
      </c>
    </row>
    <row r="37" spans="1:9" ht="26.4" customHeight="1" x14ac:dyDescent="0.3">
      <c r="A37" s="4">
        <v>18</v>
      </c>
      <c r="B37" s="11" t="s">
        <v>43</v>
      </c>
      <c r="C37" s="3">
        <v>30</v>
      </c>
      <c r="D37" s="4">
        <v>10</v>
      </c>
      <c r="E37" s="7">
        <v>10</v>
      </c>
      <c r="F37" s="4">
        <v>10</v>
      </c>
      <c r="G37" s="28" t="s">
        <v>35</v>
      </c>
      <c r="H37" s="9">
        <v>5</v>
      </c>
      <c r="I37" s="9">
        <v>3</v>
      </c>
    </row>
    <row r="38" spans="1:9" ht="26.4" x14ac:dyDescent="0.3">
      <c r="A38" s="4" t="s">
        <v>73</v>
      </c>
      <c r="B38" s="5" t="s">
        <v>44</v>
      </c>
      <c r="C38" s="37">
        <v>25</v>
      </c>
      <c r="D38" s="38">
        <v>8</v>
      </c>
      <c r="E38" s="49">
        <v>9</v>
      </c>
      <c r="F38" s="38">
        <v>8</v>
      </c>
      <c r="G38" s="51" t="s">
        <v>14</v>
      </c>
      <c r="H38" s="33">
        <v>5</v>
      </c>
      <c r="I38" s="34">
        <v>3</v>
      </c>
    </row>
    <row r="39" spans="1:9" ht="28.2" customHeight="1" x14ac:dyDescent="0.3">
      <c r="A39" s="4" t="s">
        <v>74</v>
      </c>
      <c r="B39" s="5" t="s">
        <v>45</v>
      </c>
      <c r="C39" s="37"/>
      <c r="D39" s="38"/>
      <c r="E39" s="49"/>
      <c r="F39" s="38"/>
      <c r="G39" s="51"/>
      <c r="H39" s="33"/>
      <c r="I39" s="34"/>
    </row>
    <row r="40" spans="1:9" ht="28.2" customHeight="1" x14ac:dyDescent="0.3">
      <c r="A40" s="4">
        <v>20</v>
      </c>
      <c r="B40" s="5" t="s">
        <v>75</v>
      </c>
      <c r="C40" s="6">
        <v>25</v>
      </c>
      <c r="D40" s="4">
        <v>16</v>
      </c>
      <c r="E40" s="7">
        <v>9</v>
      </c>
      <c r="F40" s="4">
        <v>0</v>
      </c>
      <c r="G40" s="29" t="s">
        <v>76</v>
      </c>
      <c r="H40" s="17">
        <v>5</v>
      </c>
      <c r="I40" s="9">
        <v>0</v>
      </c>
    </row>
    <row r="41" spans="1:9" ht="29.4" customHeight="1" x14ac:dyDescent="0.3">
      <c r="A41" s="4" t="s">
        <v>77</v>
      </c>
      <c r="B41" s="12" t="s">
        <v>27</v>
      </c>
      <c r="C41" s="37">
        <v>18</v>
      </c>
      <c r="D41" s="38">
        <v>0</v>
      </c>
      <c r="E41" s="49">
        <v>0</v>
      </c>
      <c r="F41" s="38">
        <v>18</v>
      </c>
      <c r="G41" s="50" t="s">
        <v>11</v>
      </c>
      <c r="H41" s="34">
        <v>2</v>
      </c>
      <c r="I41" s="34">
        <v>2</v>
      </c>
    </row>
    <row r="42" spans="1:9" ht="32.4" customHeight="1" x14ac:dyDescent="0.3">
      <c r="A42" s="4" t="s">
        <v>78</v>
      </c>
      <c r="B42" s="12" t="s">
        <v>29</v>
      </c>
      <c r="C42" s="37"/>
      <c r="D42" s="38"/>
      <c r="E42" s="49"/>
      <c r="F42" s="38"/>
      <c r="G42" s="50"/>
      <c r="H42" s="34"/>
      <c r="I42" s="34"/>
    </row>
    <row r="43" spans="1:9" ht="28.2" customHeight="1" x14ac:dyDescent="0.3">
      <c r="A43" s="4">
        <v>22</v>
      </c>
      <c r="B43" s="5" t="s">
        <v>38</v>
      </c>
      <c r="C43" s="3">
        <v>10</v>
      </c>
      <c r="D43" s="4">
        <v>0</v>
      </c>
      <c r="E43" s="7">
        <v>0</v>
      </c>
      <c r="F43" s="4">
        <v>10</v>
      </c>
      <c r="G43" s="8" t="s">
        <v>11</v>
      </c>
      <c r="H43" s="9">
        <v>3</v>
      </c>
      <c r="I43" s="9">
        <v>3</v>
      </c>
    </row>
    <row r="44" spans="1:9" ht="36" customHeight="1" x14ac:dyDescent="0.3">
      <c r="A44" s="4">
        <v>23</v>
      </c>
      <c r="B44" s="13" t="s">
        <v>39</v>
      </c>
      <c r="C44" s="3" t="s">
        <v>62</v>
      </c>
      <c r="D44" s="4"/>
      <c r="E44" s="7"/>
      <c r="F44" s="4" t="s">
        <v>62</v>
      </c>
      <c r="G44" s="8" t="s">
        <v>11</v>
      </c>
      <c r="H44" s="9">
        <v>4</v>
      </c>
      <c r="I44" s="9">
        <v>4</v>
      </c>
    </row>
    <row r="45" spans="1:9" x14ac:dyDescent="0.3">
      <c r="A45" s="18"/>
      <c r="B45" s="5"/>
      <c r="C45" s="16">
        <f t="shared" ref="C45:I45" si="3">SUM(C36:C44)</f>
        <v>123</v>
      </c>
      <c r="D45" s="16">
        <f t="shared" si="3"/>
        <v>39</v>
      </c>
      <c r="E45" s="16">
        <f t="shared" si="3"/>
        <v>38</v>
      </c>
      <c r="F45" s="16">
        <f t="shared" si="3"/>
        <v>46</v>
      </c>
      <c r="G45" s="16">
        <f t="shared" si="3"/>
        <v>0</v>
      </c>
      <c r="H45" s="16">
        <f t="shared" si="3"/>
        <v>27</v>
      </c>
      <c r="I45" s="16">
        <f t="shared" si="3"/>
        <v>15</v>
      </c>
    </row>
    <row r="46" spans="1:9" x14ac:dyDescent="0.3">
      <c r="A46" s="30" t="s">
        <v>46</v>
      </c>
      <c r="B46" s="30"/>
      <c r="C46" s="30"/>
      <c r="D46" s="30"/>
      <c r="E46" s="30"/>
      <c r="F46" s="30"/>
      <c r="G46" s="30"/>
      <c r="H46" s="30"/>
      <c r="I46" s="30"/>
    </row>
    <row r="47" spans="1:9" ht="27" customHeight="1" x14ac:dyDescent="0.3">
      <c r="A47" s="4">
        <v>24</v>
      </c>
      <c r="B47" s="5" t="s">
        <v>47</v>
      </c>
      <c r="C47" s="3">
        <v>15</v>
      </c>
      <c r="D47" s="4">
        <v>0</v>
      </c>
      <c r="E47" s="7">
        <v>0</v>
      </c>
      <c r="F47" s="4">
        <v>15</v>
      </c>
      <c r="G47" s="8" t="s">
        <v>11</v>
      </c>
      <c r="H47" s="9">
        <v>3</v>
      </c>
      <c r="I47" s="9">
        <v>3</v>
      </c>
    </row>
    <row r="48" spans="1:9" ht="30.6" customHeight="1" x14ac:dyDescent="0.3">
      <c r="A48" s="4" t="s">
        <v>79</v>
      </c>
      <c r="B48" s="19" t="s">
        <v>54</v>
      </c>
      <c r="C48" s="30">
        <v>20</v>
      </c>
      <c r="D48" s="38">
        <v>5</v>
      </c>
      <c r="E48" s="49">
        <v>10</v>
      </c>
      <c r="F48" s="38">
        <v>5</v>
      </c>
      <c r="G48" s="35" t="s">
        <v>35</v>
      </c>
      <c r="H48" s="34">
        <v>4</v>
      </c>
      <c r="I48" s="34">
        <v>2</v>
      </c>
    </row>
    <row r="49" spans="1:9" ht="27" customHeight="1" x14ac:dyDescent="0.3">
      <c r="A49" s="4" t="s">
        <v>80</v>
      </c>
      <c r="B49" s="5" t="s">
        <v>48</v>
      </c>
      <c r="C49" s="30"/>
      <c r="D49" s="38"/>
      <c r="E49" s="49"/>
      <c r="F49" s="38"/>
      <c r="G49" s="35"/>
      <c r="H49" s="34"/>
      <c r="I49" s="34"/>
    </row>
    <row r="50" spans="1:9" ht="26.4" x14ac:dyDescent="0.3">
      <c r="A50" s="4" t="s">
        <v>81</v>
      </c>
      <c r="B50" s="19" t="s">
        <v>49</v>
      </c>
      <c r="C50" s="30">
        <v>20</v>
      </c>
      <c r="D50" s="38">
        <v>5</v>
      </c>
      <c r="E50" s="49">
        <v>0</v>
      </c>
      <c r="F50" s="38">
        <v>15</v>
      </c>
      <c r="G50" s="35" t="s">
        <v>35</v>
      </c>
      <c r="H50" s="34">
        <v>4</v>
      </c>
      <c r="I50" s="34">
        <v>3</v>
      </c>
    </row>
    <row r="51" spans="1:9" ht="26.4" customHeight="1" x14ac:dyDescent="0.3">
      <c r="A51" s="4" t="s">
        <v>82</v>
      </c>
      <c r="B51" s="5" t="s">
        <v>50</v>
      </c>
      <c r="C51" s="30"/>
      <c r="D51" s="38"/>
      <c r="E51" s="49"/>
      <c r="F51" s="38"/>
      <c r="G51" s="35"/>
      <c r="H51" s="34"/>
      <c r="I51" s="34"/>
    </row>
    <row r="52" spans="1:9" ht="24.6" customHeight="1" x14ac:dyDescent="0.3">
      <c r="A52" s="4" t="s">
        <v>83</v>
      </c>
      <c r="B52" s="19" t="s">
        <v>51</v>
      </c>
      <c r="C52" s="37">
        <v>25</v>
      </c>
      <c r="D52" s="38">
        <v>0</v>
      </c>
      <c r="E52" s="39">
        <v>10</v>
      </c>
      <c r="F52" s="38">
        <v>15</v>
      </c>
      <c r="G52" s="32" t="s">
        <v>14</v>
      </c>
      <c r="H52" s="33">
        <v>5</v>
      </c>
      <c r="I52" s="34">
        <v>4</v>
      </c>
    </row>
    <row r="53" spans="1:9" ht="24" customHeight="1" x14ac:dyDescent="0.3">
      <c r="A53" s="4" t="s">
        <v>84</v>
      </c>
      <c r="B53" s="5" t="s">
        <v>52</v>
      </c>
      <c r="C53" s="37"/>
      <c r="D53" s="38"/>
      <c r="E53" s="39"/>
      <c r="F53" s="38"/>
      <c r="G53" s="32"/>
      <c r="H53" s="33"/>
      <c r="I53" s="34"/>
    </row>
    <row r="54" spans="1:9" ht="28.8" customHeight="1" x14ac:dyDescent="0.3">
      <c r="A54" s="4">
        <v>28</v>
      </c>
      <c r="B54" s="5" t="s">
        <v>53</v>
      </c>
      <c r="C54" s="6">
        <v>15</v>
      </c>
      <c r="D54" s="4">
        <v>10</v>
      </c>
      <c r="E54" s="7">
        <v>5</v>
      </c>
      <c r="F54" s="4">
        <v>0</v>
      </c>
      <c r="G54" s="20" t="s">
        <v>14</v>
      </c>
      <c r="H54" s="17">
        <v>3</v>
      </c>
      <c r="I54" s="9">
        <v>0</v>
      </c>
    </row>
    <row r="55" spans="1:9" ht="28.95" customHeight="1" x14ac:dyDescent="0.3">
      <c r="A55" s="4">
        <v>29</v>
      </c>
      <c r="B55" s="5" t="s">
        <v>42</v>
      </c>
      <c r="C55" s="6">
        <v>30</v>
      </c>
      <c r="D55" s="4">
        <v>10</v>
      </c>
      <c r="E55" s="7">
        <v>10</v>
      </c>
      <c r="F55" s="4">
        <v>10</v>
      </c>
      <c r="G55" s="10" t="s">
        <v>14</v>
      </c>
      <c r="H55" s="9">
        <v>5</v>
      </c>
      <c r="I55" s="9">
        <v>3</v>
      </c>
    </row>
    <row r="56" spans="1:9" ht="23.4" customHeight="1" x14ac:dyDescent="0.3">
      <c r="A56" s="4">
        <v>30</v>
      </c>
      <c r="B56" s="5" t="s">
        <v>38</v>
      </c>
      <c r="C56" s="3">
        <v>30</v>
      </c>
      <c r="D56" s="4">
        <v>0</v>
      </c>
      <c r="E56" s="7">
        <v>0</v>
      </c>
      <c r="F56" s="4">
        <v>30</v>
      </c>
      <c r="G56" s="8" t="s">
        <v>11</v>
      </c>
      <c r="H56" s="9">
        <v>5</v>
      </c>
      <c r="I56" s="9">
        <v>5</v>
      </c>
    </row>
    <row r="57" spans="1:9" ht="30.6" customHeight="1" x14ac:dyDescent="0.3">
      <c r="A57" s="4">
        <f t="shared" ref="A57" si="4">SUM(A56,1)</f>
        <v>31</v>
      </c>
      <c r="B57" s="13" t="s">
        <v>39</v>
      </c>
      <c r="C57" s="3" t="s">
        <v>60</v>
      </c>
      <c r="D57" s="4"/>
      <c r="E57" s="7"/>
      <c r="F57" s="4" t="s">
        <v>62</v>
      </c>
      <c r="G57" s="8" t="s">
        <v>11</v>
      </c>
      <c r="H57" s="9">
        <v>4</v>
      </c>
      <c r="I57" s="9">
        <v>4</v>
      </c>
    </row>
    <row r="58" spans="1:9" x14ac:dyDescent="0.3">
      <c r="A58" s="41"/>
      <c r="B58" s="42"/>
      <c r="C58" s="16">
        <f t="shared" ref="C58:I58" si="5">SUM(C47:C57)</f>
        <v>155</v>
      </c>
      <c r="D58" s="16">
        <f t="shared" si="5"/>
        <v>30</v>
      </c>
      <c r="E58" s="16">
        <f t="shared" si="5"/>
        <v>35</v>
      </c>
      <c r="F58" s="16">
        <f t="shared" si="5"/>
        <v>90</v>
      </c>
      <c r="G58" s="16">
        <f t="shared" si="5"/>
        <v>0</v>
      </c>
      <c r="H58" s="16">
        <f t="shared" si="5"/>
        <v>33</v>
      </c>
      <c r="I58" s="16">
        <f t="shared" si="5"/>
        <v>24</v>
      </c>
    </row>
    <row r="59" spans="1:9" x14ac:dyDescent="0.3">
      <c r="A59" s="43"/>
      <c r="B59" s="44"/>
      <c r="C59" s="31" t="s">
        <v>3</v>
      </c>
      <c r="D59" s="31" t="s">
        <v>4</v>
      </c>
      <c r="E59" s="31" t="s">
        <v>5</v>
      </c>
      <c r="F59" s="31" t="s">
        <v>6</v>
      </c>
      <c r="G59" s="31" t="s">
        <v>7</v>
      </c>
      <c r="H59" s="31" t="s">
        <v>56</v>
      </c>
      <c r="I59" s="40" t="s">
        <v>8</v>
      </c>
    </row>
    <row r="60" spans="1:9" x14ac:dyDescent="0.3">
      <c r="A60" s="43"/>
      <c r="B60" s="44"/>
      <c r="C60" s="31"/>
      <c r="D60" s="31"/>
      <c r="E60" s="31"/>
      <c r="F60" s="31"/>
      <c r="G60" s="31"/>
      <c r="H60" s="31"/>
      <c r="I60" s="40"/>
    </row>
    <row r="61" spans="1:9" ht="24" customHeight="1" x14ac:dyDescent="0.3">
      <c r="A61" s="45"/>
      <c r="B61" s="46"/>
      <c r="C61" s="31"/>
      <c r="D61" s="31"/>
      <c r="E61" s="31"/>
      <c r="F61" s="31"/>
      <c r="G61" s="31"/>
      <c r="H61" s="31"/>
      <c r="I61" s="40"/>
    </row>
    <row r="62" spans="1:9" ht="15.6" x14ac:dyDescent="0.3">
      <c r="A62" s="47" t="s">
        <v>55</v>
      </c>
      <c r="B62" s="48"/>
      <c r="C62" s="21">
        <f t="shared" ref="C62:I62" si="6">SUM(C20,C34,C45,C58)</f>
        <v>556</v>
      </c>
      <c r="D62" s="21">
        <f t="shared" si="6"/>
        <v>199</v>
      </c>
      <c r="E62" s="21">
        <f t="shared" si="6"/>
        <v>148</v>
      </c>
      <c r="F62" s="21">
        <f t="shared" si="6"/>
        <v>209</v>
      </c>
      <c r="G62" s="21">
        <f t="shared" si="6"/>
        <v>0</v>
      </c>
      <c r="H62" s="21">
        <f t="shared" si="6"/>
        <v>122</v>
      </c>
      <c r="I62" s="21">
        <f t="shared" si="6"/>
        <v>62</v>
      </c>
    </row>
    <row r="63" spans="1:9" s="25" customFormat="1" x14ac:dyDescent="0.3">
      <c r="A63" s="24"/>
      <c r="G63" s="26"/>
    </row>
    <row r="64" spans="1:9" s="25" customFormat="1" x14ac:dyDescent="0.3">
      <c r="A64" s="24"/>
      <c r="B64" s="27" t="s">
        <v>59</v>
      </c>
      <c r="G64" s="26"/>
    </row>
    <row r="65" spans="1:7" s="25" customFormat="1" x14ac:dyDescent="0.3">
      <c r="A65" s="24"/>
      <c r="B65" s="25" t="s">
        <v>57</v>
      </c>
      <c r="G65" s="26"/>
    </row>
    <row r="66" spans="1:7" s="25" customFormat="1" x14ac:dyDescent="0.3">
      <c r="A66" s="24"/>
      <c r="B66" s="25" t="s">
        <v>58</v>
      </c>
      <c r="C66" s="36"/>
      <c r="D66" s="36"/>
      <c r="E66" s="36"/>
      <c r="F66" s="36"/>
      <c r="G66" s="26"/>
    </row>
    <row r="67" spans="1:7" s="25" customFormat="1" x14ac:dyDescent="0.3">
      <c r="A67" s="24"/>
      <c r="B67" s="25" t="s">
        <v>61</v>
      </c>
      <c r="G67" s="26"/>
    </row>
    <row r="68" spans="1:7" s="25" customFormat="1" x14ac:dyDescent="0.3">
      <c r="A68" s="24"/>
      <c r="G68" s="26"/>
    </row>
    <row r="69" spans="1:7" s="25" customFormat="1" x14ac:dyDescent="0.3">
      <c r="A69" s="24"/>
      <c r="G69" s="26"/>
    </row>
    <row r="70" spans="1:7" s="25" customFormat="1" x14ac:dyDescent="0.3">
      <c r="A70" s="24"/>
      <c r="G70" s="26"/>
    </row>
    <row r="71" spans="1:7" s="25" customFormat="1" x14ac:dyDescent="0.3">
      <c r="A71" s="24"/>
      <c r="G71" s="26"/>
    </row>
    <row r="72" spans="1:7" s="25" customFormat="1" x14ac:dyDescent="0.3">
      <c r="A72" s="24"/>
      <c r="G72" s="26"/>
    </row>
    <row r="73" spans="1:7" s="25" customFormat="1" x14ac:dyDescent="0.3">
      <c r="A73" s="24"/>
      <c r="G73" s="26"/>
    </row>
    <row r="74" spans="1:7" s="25" customFormat="1" x14ac:dyDescent="0.3">
      <c r="A74" s="24"/>
      <c r="G74" s="26"/>
    </row>
    <row r="75" spans="1:7" s="25" customFormat="1" x14ac:dyDescent="0.3">
      <c r="A75" s="24"/>
      <c r="G75" s="26"/>
    </row>
    <row r="76" spans="1:7" s="25" customFormat="1" x14ac:dyDescent="0.3">
      <c r="A76" s="24"/>
      <c r="G76" s="26"/>
    </row>
    <row r="77" spans="1:7" s="25" customFormat="1" x14ac:dyDescent="0.3">
      <c r="A77" s="24"/>
      <c r="G77" s="26"/>
    </row>
    <row r="78" spans="1:7" s="25" customFormat="1" x14ac:dyDescent="0.3">
      <c r="A78" s="24"/>
      <c r="G78" s="26"/>
    </row>
  </sheetData>
  <mergeCells count="99">
    <mergeCell ref="B6:I6"/>
    <mergeCell ref="B1:I1"/>
    <mergeCell ref="B2:I2"/>
    <mergeCell ref="B3:I3"/>
    <mergeCell ref="B4:I4"/>
    <mergeCell ref="B5:I5"/>
    <mergeCell ref="A21:I21"/>
    <mergeCell ref="C15:C16"/>
    <mergeCell ref="D15:D16"/>
    <mergeCell ref="E15:E16"/>
    <mergeCell ref="F15:F16"/>
    <mergeCell ref="G15:G16"/>
    <mergeCell ref="H15:H16"/>
    <mergeCell ref="I15:I16"/>
    <mergeCell ref="H25:H26"/>
    <mergeCell ref="I25:I26"/>
    <mergeCell ref="C17:C18"/>
    <mergeCell ref="D17:D18"/>
    <mergeCell ref="E17:E18"/>
    <mergeCell ref="F17:F18"/>
    <mergeCell ref="G17:G18"/>
    <mergeCell ref="H17:H18"/>
    <mergeCell ref="I17:I18"/>
    <mergeCell ref="C22:C23"/>
    <mergeCell ref="D22:D23"/>
    <mergeCell ref="E22:E23"/>
    <mergeCell ref="F22:F23"/>
    <mergeCell ref="G22:G23"/>
    <mergeCell ref="H22:H23"/>
    <mergeCell ref="I22:I23"/>
    <mergeCell ref="C25:C26"/>
    <mergeCell ref="D25:D26"/>
    <mergeCell ref="E25:E26"/>
    <mergeCell ref="F25:F26"/>
    <mergeCell ref="G25:G26"/>
    <mergeCell ref="I29:I30"/>
    <mergeCell ref="A35:I35"/>
    <mergeCell ref="C38:C39"/>
    <mergeCell ref="D38:D39"/>
    <mergeCell ref="E38:E39"/>
    <mergeCell ref="F38:F39"/>
    <mergeCell ref="G38:G39"/>
    <mergeCell ref="C29:C30"/>
    <mergeCell ref="D29:D30"/>
    <mergeCell ref="E29:E30"/>
    <mergeCell ref="F29:F30"/>
    <mergeCell ref="G29:G30"/>
    <mergeCell ref="H29:H30"/>
    <mergeCell ref="H41:H42"/>
    <mergeCell ref="I41:I42"/>
    <mergeCell ref="A46:I46"/>
    <mergeCell ref="C48:C49"/>
    <mergeCell ref="D48:D49"/>
    <mergeCell ref="E48:E49"/>
    <mergeCell ref="F48:F49"/>
    <mergeCell ref="C41:C42"/>
    <mergeCell ref="D41:D42"/>
    <mergeCell ref="E41:E42"/>
    <mergeCell ref="F41:F42"/>
    <mergeCell ref="G41:G42"/>
    <mergeCell ref="A58:B61"/>
    <mergeCell ref="A62:B62"/>
    <mergeCell ref="E59:E61"/>
    <mergeCell ref="F59:F61"/>
    <mergeCell ref="G59:G61"/>
    <mergeCell ref="C59:C61"/>
    <mergeCell ref="D59:D61"/>
    <mergeCell ref="H38:H39"/>
    <mergeCell ref="I38:I39"/>
    <mergeCell ref="C66:F66"/>
    <mergeCell ref="G50:G51"/>
    <mergeCell ref="H50:H51"/>
    <mergeCell ref="I50:I51"/>
    <mergeCell ref="C52:C53"/>
    <mergeCell ref="D52:D53"/>
    <mergeCell ref="E52:E53"/>
    <mergeCell ref="F52:F53"/>
    <mergeCell ref="I59:I61"/>
    <mergeCell ref="H59:H61"/>
    <mergeCell ref="C50:C51"/>
    <mergeCell ref="D50:D51"/>
    <mergeCell ref="E50:E51"/>
    <mergeCell ref="F50:F51"/>
    <mergeCell ref="G52:G53"/>
    <mergeCell ref="H52:H53"/>
    <mergeCell ref="I52:I53"/>
    <mergeCell ref="G48:G49"/>
    <mergeCell ref="H48:H49"/>
    <mergeCell ref="I48:I49"/>
    <mergeCell ref="A10:I10"/>
    <mergeCell ref="E7:E9"/>
    <mergeCell ref="F7:F9"/>
    <mergeCell ref="G7:G9"/>
    <mergeCell ref="H7:H9"/>
    <mergeCell ref="I7:I9"/>
    <mergeCell ref="A7:A9"/>
    <mergeCell ref="B7:B9"/>
    <mergeCell ref="C7:C9"/>
    <mergeCell ref="D7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Szulczynska</dc:creator>
  <cp:lastModifiedBy>Tomasz Szułczyński</cp:lastModifiedBy>
  <dcterms:created xsi:type="dcterms:W3CDTF">2021-02-15T18:31:10Z</dcterms:created>
  <dcterms:modified xsi:type="dcterms:W3CDTF">2022-11-17T08:29:23Z</dcterms:modified>
</cp:coreProperties>
</file>